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<sst xmlns="http://schemas.openxmlformats.org/spreadsheetml/2006/main" count="159" uniqueCount="116">
  <si>
    <t>Položka</t>
  </si>
  <si>
    <t>Popis</t>
  </si>
  <si>
    <t>KZ</t>
  </si>
  <si>
    <t>Poplatka a platby z nepriem.</t>
  </si>
  <si>
    <t>voda</t>
  </si>
  <si>
    <t>kuka- kont.</t>
  </si>
  <si>
    <t>cintorín</t>
  </si>
  <si>
    <t>kopírovanie - známka psa</t>
  </si>
  <si>
    <t>Výnosy z DPFO</t>
  </si>
  <si>
    <t>Daň z pozemkov</t>
  </si>
  <si>
    <t>Daň zo stavieb</t>
  </si>
  <si>
    <t>Daň  z bytov</t>
  </si>
  <si>
    <t>Poplatok za psa</t>
  </si>
  <si>
    <t>Za užívanie VP</t>
  </si>
  <si>
    <t>Za zber, prepravu a zneškodň.</t>
  </si>
  <si>
    <t>Iné dane - alkohol</t>
  </si>
  <si>
    <t>Z prenajatých pozemkov</t>
  </si>
  <si>
    <t>Príjmy z prenajatého majetku</t>
  </si>
  <si>
    <t>Správny poplatky</t>
  </si>
  <si>
    <t>Za porušenie predpisov</t>
  </si>
  <si>
    <t>Poplatky za MŠ a ŠKD</t>
  </si>
  <si>
    <t>Za prebytočný hnuteľný majetok</t>
  </si>
  <si>
    <t>Transféry zo ŠR</t>
  </si>
  <si>
    <t>Dotácia ZŠ</t>
  </si>
  <si>
    <t>Dotácia MŠ</t>
  </si>
  <si>
    <t>Dotácia na matriku</t>
  </si>
  <si>
    <t>Dotácia na stavebníctvo</t>
  </si>
  <si>
    <t>Dotácia na evidenciu obyv.</t>
  </si>
  <si>
    <t>Dotácia na dopravu</t>
  </si>
  <si>
    <t>Dotácia na OŽP</t>
  </si>
  <si>
    <t>Dotácia na stravu</t>
  </si>
  <si>
    <t>Dotácia na školské potreby</t>
  </si>
  <si>
    <t>z UPSVaR § 50i</t>
  </si>
  <si>
    <t>SPOLU</t>
  </si>
  <si>
    <t>v EUR</t>
  </si>
  <si>
    <t>Návrh bežného rozpočtu príjmov Obce Rúbaň na roky 2011-2013</t>
  </si>
  <si>
    <t>Návrh kapitálového rozpočtu príjmov Obce Rúbaň na roky 2011-2013</t>
  </si>
  <si>
    <t>Dotácia od PPA</t>
  </si>
  <si>
    <t>Z predaja pozemkov</t>
  </si>
  <si>
    <t>Návrh finančných príjmových operácií Obce Rúbaň na roky 2011-2013</t>
  </si>
  <si>
    <t>Vratky (DPH)</t>
  </si>
  <si>
    <t>Bankové úvery krátkodobé</t>
  </si>
  <si>
    <t>Návrh bežného rozpočtu výdavkov Obce Rúbaň na roky 2011-2013</t>
  </si>
  <si>
    <t>Vnútorná správa</t>
  </si>
  <si>
    <t>01116</t>
  </si>
  <si>
    <t>Vnútorná správa-evid. obyvateľstva</t>
  </si>
  <si>
    <t>0133</t>
  </si>
  <si>
    <t>Matrika</t>
  </si>
  <si>
    <t>41+111</t>
  </si>
  <si>
    <t>0112</t>
  </si>
  <si>
    <t>Finančná a rozpočtová oblasť</t>
  </si>
  <si>
    <t>0160</t>
  </si>
  <si>
    <t>Všeobecné verejné služby-voľby</t>
  </si>
  <si>
    <t>0170</t>
  </si>
  <si>
    <t>Transakcie verejného dlhu</t>
  </si>
  <si>
    <t>0320</t>
  </si>
  <si>
    <t>Ochrana pred požiarmi</t>
  </si>
  <si>
    <t>04513</t>
  </si>
  <si>
    <t>Správa a udržba ciest</t>
  </si>
  <si>
    <t>0510</t>
  </si>
  <si>
    <t>Nakladanie s odpadmi</t>
  </si>
  <si>
    <t>0560</t>
  </si>
  <si>
    <t>Spol. stavebný úrad</t>
  </si>
  <si>
    <t>0620</t>
  </si>
  <si>
    <t>Rozvoj obci - nezamestnanosť</t>
  </si>
  <si>
    <t>Rozvoj obci - verejná zeleň</t>
  </si>
  <si>
    <t>0630</t>
  </si>
  <si>
    <t>Zásobovanie vodou</t>
  </si>
  <si>
    <t>0640</t>
  </si>
  <si>
    <t>Verejné osvetlenie</t>
  </si>
  <si>
    <t>0660</t>
  </si>
  <si>
    <t>Občianska vybavenosť</t>
  </si>
  <si>
    <t>0760</t>
  </si>
  <si>
    <t>Zdravotníctvo</t>
  </si>
  <si>
    <t>0610</t>
  </si>
  <si>
    <t>Rozvoj bývania - nájomné byty</t>
  </si>
  <si>
    <t>0810</t>
  </si>
  <si>
    <t xml:space="preserve">Rekreačné a športové služby </t>
  </si>
  <si>
    <t>08203</t>
  </si>
  <si>
    <t>Kultúrne zariadenia</t>
  </si>
  <si>
    <t>08205</t>
  </si>
  <si>
    <t>Obecná knižnica</t>
  </si>
  <si>
    <t>08209</t>
  </si>
  <si>
    <t>Ost. kult. - miestny rozhlas</t>
  </si>
  <si>
    <t>Ostatné kult. služby /kult. podujatia/</t>
  </si>
  <si>
    <t>0830</t>
  </si>
  <si>
    <t>Vydavateľské služby</t>
  </si>
  <si>
    <t>0840</t>
  </si>
  <si>
    <t>Spol. služby - združenia</t>
  </si>
  <si>
    <t>Spol. služby - dom smútku, cintorín</t>
  </si>
  <si>
    <t>09111</t>
  </si>
  <si>
    <t>Predškolská výchova</t>
  </si>
  <si>
    <t>09121</t>
  </si>
  <si>
    <t>Základné vzdelanie</t>
  </si>
  <si>
    <t>09501</t>
  </si>
  <si>
    <t>Školský klub detí</t>
  </si>
  <si>
    <t>09601</t>
  </si>
  <si>
    <t>Školská jedáleň</t>
  </si>
  <si>
    <t>1070</t>
  </si>
  <si>
    <t xml:space="preserve">Soc. pomoc občanom v HN </t>
  </si>
  <si>
    <t>10202</t>
  </si>
  <si>
    <t>Opatrovateľská služba</t>
  </si>
  <si>
    <t>Návrh kapitálového rozpočtu výdavkov Obce Rúbaň na roky 2011-2013</t>
  </si>
  <si>
    <t>Rekonštrukcia VP</t>
  </si>
  <si>
    <t>Návrh finančných výdavkových operácií Obce Rúbaň na roky 2011-2013</t>
  </si>
  <si>
    <t>821007</t>
  </si>
  <si>
    <t>Splácanie úverov z dotácie</t>
  </si>
  <si>
    <t>Splácanie úverov z vrát. DPH</t>
  </si>
  <si>
    <t>Splácanie univerzálneho úveru</t>
  </si>
  <si>
    <t>Splácanie úveru v ŠFRB</t>
  </si>
  <si>
    <t xml:space="preserve"> </t>
  </si>
  <si>
    <t>Bežné</t>
  </si>
  <si>
    <t>Kapitálové</t>
  </si>
  <si>
    <t>FO</t>
  </si>
  <si>
    <t>Príjmy</t>
  </si>
  <si>
    <t>Výdavky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</si>
</sst>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">
    <font>
      <sz val="10"/>
      <name val="Arial"/>
      <family val="0"/>
    </font>
    <font>
      <sz val="12"/>
      <name val="Arial"/>
      <family val="0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0" borderId="17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49" fontId="1" fillId="3" borderId="9" xfId="0" applyNumberFormat="1" applyFont="1" applyFill="1" applyBorder="1" applyAlignment="1">
      <alignment horizontal="left"/>
    </xf>
    <xf numFmtId="0" fontId="1" fillId="3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0" fontId="1" fillId="2" borderId="25" xfId="0" applyFont="1" applyFill="1" applyBorder="1" applyAlignment="1">
      <alignment/>
    </xf>
    <xf numFmtId="49" fontId="1" fillId="2" borderId="24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49" fontId="1" fillId="2" borderId="2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5">
      <selection activeCell="A43" sqref="A43:C43"/>
    </sheetView>
  </sheetViews>
  <sheetFormatPr defaultColWidth="9.140625" defaultRowHeight="19.5" customHeight="1"/>
  <cols>
    <col min="1" max="1" width="9.140625" style="1" customWidth="1"/>
    <col min="2" max="2" width="35.7109375" style="1" customWidth="1"/>
    <col min="3" max="3" width="9.140625" style="1" customWidth="1"/>
    <col min="4" max="6" width="10.7109375" style="1" customWidth="1"/>
    <col min="7" max="16384" width="9.140625" style="1" customWidth="1"/>
  </cols>
  <sheetData>
    <row r="1" ht="19.5" customHeight="1">
      <c r="B1" s="1" t="s">
        <v>35</v>
      </c>
    </row>
    <row r="2" ht="19.5" customHeight="1" thickBot="1">
      <c r="F2" s="1" t="s">
        <v>34</v>
      </c>
    </row>
    <row r="3" spans="1:6" ht="19.5" customHeight="1">
      <c r="A3" s="14" t="s">
        <v>0</v>
      </c>
      <c r="B3" s="15" t="s">
        <v>1</v>
      </c>
      <c r="C3" s="15" t="s">
        <v>2</v>
      </c>
      <c r="D3" s="15">
        <v>2011</v>
      </c>
      <c r="E3" s="15">
        <v>2012</v>
      </c>
      <c r="F3" s="16">
        <v>2013</v>
      </c>
    </row>
    <row r="4" spans="1:6" ht="19.5" customHeight="1">
      <c r="A4" s="11">
        <v>111003</v>
      </c>
      <c r="B4" s="2" t="s">
        <v>8</v>
      </c>
      <c r="C4" s="2">
        <v>41</v>
      </c>
      <c r="D4" s="2">
        <v>156696</v>
      </c>
      <c r="E4" s="2">
        <v>156696</v>
      </c>
      <c r="F4" s="12">
        <v>156696</v>
      </c>
    </row>
    <row r="5" spans="1:6" ht="19.5" customHeight="1">
      <c r="A5" s="11">
        <v>121001</v>
      </c>
      <c r="B5" s="2" t="s">
        <v>9</v>
      </c>
      <c r="C5" s="2">
        <v>41</v>
      </c>
      <c r="D5" s="2">
        <v>51803</v>
      </c>
      <c r="E5" s="2">
        <v>51803</v>
      </c>
      <c r="F5" s="12">
        <v>51803</v>
      </c>
    </row>
    <row r="6" spans="1:6" ht="19.5" customHeight="1">
      <c r="A6" s="11">
        <v>121002</v>
      </c>
      <c r="B6" s="2" t="s">
        <v>10</v>
      </c>
      <c r="C6" s="2">
        <v>41</v>
      </c>
      <c r="D6" s="2">
        <v>8132</v>
      </c>
      <c r="E6" s="2">
        <v>8132</v>
      </c>
      <c r="F6" s="12">
        <v>8132</v>
      </c>
    </row>
    <row r="7" spans="1:6" ht="19.5" customHeight="1">
      <c r="A7" s="11">
        <v>121003</v>
      </c>
      <c r="B7" s="2" t="s">
        <v>11</v>
      </c>
      <c r="C7" s="2">
        <v>41</v>
      </c>
      <c r="D7" s="2">
        <v>13</v>
      </c>
      <c r="E7" s="2">
        <v>13</v>
      </c>
      <c r="F7" s="12">
        <v>13</v>
      </c>
    </row>
    <row r="8" spans="1:6" ht="19.5" customHeight="1">
      <c r="A8" s="11">
        <v>133001</v>
      </c>
      <c r="B8" s="2" t="s">
        <v>12</v>
      </c>
      <c r="C8" s="2">
        <v>41</v>
      </c>
      <c r="D8" s="2">
        <v>1000</v>
      </c>
      <c r="E8" s="2">
        <v>1000</v>
      </c>
      <c r="F8" s="12">
        <v>1000</v>
      </c>
    </row>
    <row r="9" spans="1:6" ht="19.5" customHeight="1">
      <c r="A9" s="11">
        <v>133012</v>
      </c>
      <c r="B9" s="2" t="s">
        <v>13</v>
      </c>
      <c r="C9" s="2">
        <v>41</v>
      </c>
      <c r="D9" s="2">
        <v>330</v>
      </c>
      <c r="E9" s="2">
        <v>330</v>
      </c>
      <c r="F9" s="12">
        <v>330</v>
      </c>
    </row>
    <row r="10" spans="1:6" ht="19.5" customHeight="1">
      <c r="A10" s="11">
        <v>133013</v>
      </c>
      <c r="B10" s="2" t="s">
        <v>14</v>
      </c>
      <c r="C10" s="2">
        <v>41</v>
      </c>
      <c r="D10" s="2">
        <v>20241</v>
      </c>
      <c r="E10" s="2">
        <v>20241</v>
      </c>
      <c r="F10" s="12">
        <v>20241</v>
      </c>
    </row>
    <row r="11" spans="1:6" ht="19.5" customHeight="1">
      <c r="A11" s="11">
        <v>139002</v>
      </c>
      <c r="B11" s="2" t="s">
        <v>15</v>
      </c>
      <c r="C11" s="2">
        <v>41</v>
      </c>
      <c r="D11" s="2">
        <v>0</v>
      </c>
      <c r="E11" s="2">
        <v>0</v>
      </c>
      <c r="F11" s="12">
        <v>0</v>
      </c>
    </row>
    <row r="12" spans="1:6" ht="19.5" customHeight="1">
      <c r="A12" s="11">
        <v>212002</v>
      </c>
      <c r="B12" s="2" t="s">
        <v>16</v>
      </c>
      <c r="C12" s="2">
        <v>41</v>
      </c>
      <c r="D12" s="2">
        <v>2296</v>
      </c>
      <c r="E12" s="2">
        <v>2296</v>
      </c>
      <c r="F12" s="12">
        <v>2296</v>
      </c>
    </row>
    <row r="13" spans="1:6" ht="19.5" customHeight="1">
      <c r="A13" s="11">
        <v>212003</v>
      </c>
      <c r="B13" s="2" t="s">
        <v>17</v>
      </c>
      <c r="C13" s="2">
        <v>41</v>
      </c>
      <c r="D13" s="2">
        <v>17416</v>
      </c>
      <c r="E13" s="2">
        <v>17416</v>
      </c>
      <c r="F13" s="12">
        <v>17416</v>
      </c>
    </row>
    <row r="14" spans="1:6" ht="19.5" customHeight="1">
      <c r="A14" s="11">
        <v>221004</v>
      </c>
      <c r="B14" s="2" t="s">
        <v>18</v>
      </c>
      <c r="C14" s="2">
        <v>41</v>
      </c>
      <c r="D14" s="2">
        <v>8200</v>
      </c>
      <c r="E14" s="2">
        <v>8200</v>
      </c>
      <c r="F14" s="12">
        <v>8200</v>
      </c>
    </row>
    <row r="15" spans="1:6" ht="19.5" customHeight="1">
      <c r="A15" s="11">
        <v>222003</v>
      </c>
      <c r="B15" s="2" t="s">
        <v>19</v>
      </c>
      <c r="C15" s="2">
        <v>41</v>
      </c>
      <c r="D15" s="2">
        <v>0</v>
      </c>
      <c r="E15" s="2">
        <v>0</v>
      </c>
      <c r="F15" s="12">
        <v>0</v>
      </c>
    </row>
    <row r="16" spans="1:6" ht="19.5" customHeight="1">
      <c r="A16" s="11">
        <v>223001</v>
      </c>
      <c r="B16" s="2" t="s">
        <v>3</v>
      </c>
      <c r="C16" s="2">
        <v>41</v>
      </c>
      <c r="D16" s="2">
        <v>21040</v>
      </c>
      <c r="E16" s="2">
        <v>21040</v>
      </c>
      <c r="F16" s="12">
        <v>21040</v>
      </c>
    </row>
    <row r="17" spans="1:6" ht="19.5" customHeight="1">
      <c r="A17" s="13"/>
      <c r="B17" s="6" t="s">
        <v>4</v>
      </c>
      <c r="C17" s="7"/>
      <c r="D17" s="4">
        <v>18100</v>
      </c>
      <c r="E17" s="4">
        <v>18100</v>
      </c>
      <c r="F17" s="5">
        <v>18100</v>
      </c>
    </row>
    <row r="18" spans="1:6" ht="19.5" customHeight="1">
      <c r="A18" s="13"/>
      <c r="B18" s="8" t="s">
        <v>5</v>
      </c>
      <c r="C18" s="4"/>
      <c r="D18" s="4">
        <v>2400</v>
      </c>
      <c r="E18" s="4">
        <v>2400</v>
      </c>
      <c r="F18" s="5">
        <v>2400</v>
      </c>
    </row>
    <row r="19" spans="1:6" ht="19.5" customHeight="1">
      <c r="A19" s="13"/>
      <c r="B19" s="8" t="s">
        <v>6</v>
      </c>
      <c r="C19" s="4"/>
      <c r="D19" s="4">
        <v>500</v>
      </c>
      <c r="E19" s="4">
        <v>500</v>
      </c>
      <c r="F19" s="5">
        <v>500</v>
      </c>
    </row>
    <row r="20" spans="1:6" ht="19.5" customHeight="1">
      <c r="A20" s="13"/>
      <c r="B20" s="9" t="s">
        <v>7</v>
      </c>
      <c r="C20" s="10"/>
      <c r="D20" s="4">
        <v>40</v>
      </c>
      <c r="E20" s="4">
        <v>40</v>
      </c>
      <c r="F20" s="5">
        <v>40</v>
      </c>
    </row>
    <row r="21" spans="1:6" ht="19.5" customHeight="1">
      <c r="A21" s="11">
        <v>223002</v>
      </c>
      <c r="B21" s="3" t="s">
        <v>20</v>
      </c>
      <c r="C21" s="3">
        <v>41</v>
      </c>
      <c r="D21" s="2">
        <v>430</v>
      </c>
      <c r="E21" s="2">
        <v>430</v>
      </c>
      <c r="F21" s="12">
        <v>430</v>
      </c>
    </row>
    <row r="22" spans="1:6" ht="19.5" customHeight="1">
      <c r="A22" s="11">
        <v>223004</v>
      </c>
      <c r="B22" s="2" t="s">
        <v>21</v>
      </c>
      <c r="C22" s="2">
        <v>41</v>
      </c>
      <c r="D22" s="2">
        <v>580</v>
      </c>
      <c r="E22" s="2">
        <v>580</v>
      </c>
      <c r="F22" s="12">
        <v>580</v>
      </c>
    </row>
    <row r="23" spans="1:6" ht="19.5" customHeight="1">
      <c r="A23" s="11">
        <v>292017</v>
      </c>
      <c r="B23" s="2" t="s">
        <v>40</v>
      </c>
      <c r="C23" s="2"/>
      <c r="D23" s="2">
        <v>50405</v>
      </c>
      <c r="E23" s="2">
        <v>0</v>
      </c>
      <c r="F23" s="12">
        <v>0</v>
      </c>
    </row>
    <row r="24" spans="1:6" ht="19.5" customHeight="1">
      <c r="A24" s="11">
        <v>312001</v>
      </c>
      <c r="B24" s="2" t="s">
        <v>22</v>
      </c>
      <c r="C24" s="2">
        <v>111</v>
      </c>
      <c r="D24" s="2">
        <v>56454</v>
      </c>
      <c r="E24" s="2">
        <v>56454</v>
      </c>
      <c r="F24" s="12">
        <v>56454</v>
      </c>
    </row>
    <row r="25" spans="1:6" ht="19.5" customHeight="1">
      <c r="A25" s="13"/>
      <c r="B25" s="6" t="s">
        <v>23</v>
      </c>
      <c r="C25" s="7"/>
      <c r="D25" s="4">
        <v>45496</v>
      </c>
      <c r="E25" s="4">
        <v>45496</v>
      </c>
      <c r="F25" s="5">
        <v>45496</v>
      </c>
    </row>
    <row r="26" spans="1:6" ht="19.5" customHeight="1">
      <c r="A26" s="13"/>
      <c r="B26" s="8" t="s">
        <v>24</v>
      </c>
      <c r="C26" s="4"/>
      <c r="D26" s="4">
        <v>400</v>
      </c>
      <c r="E26" s="4">
        <v>400</v>
      </c>
      <c r="F26" s="5">
        <v>400</v>
      </c>
    </row>
    <row r="27" spans="1:6" ht="19.5" customHeight="1">
      <c r="A27" s="13"/>
      <c r="B27" s="8" t="s">
        <v>25</v>
      </c>
      <c r="C27" s="4"/>
      <c r="D27" s="4">
        <v>1790</v>
      </c>
      <c r="E27" s="4">
        <v>1790</v>
      </c>
      <c r="F27" s="5">
        <v>1790</v>
      </c>
    </row>
    <row r="28" spans="1:6" ht="19.5" customHeight="1">
      <c r="A28" s="13"/>
      <c r="B28" s="8" t="s">
        <v>27</v>
      </c>
      <c r="C28" s="4"/>
      <c r="D28" s="4">
        <v>314</v>
      </c>
      <c r="E28" s="4">
        <v>314</v>
      </c>
      <c r="F28" s="5">
        <v>314</v>
      </c>
    </row>
    <row r="29" spans="1:6" ht="19.5" customHeight="1">
      <c r="A29" s="13"/>
      <c r="B29" s="8" t="s">
        <v>26</v>
      </c>
      <c r="C29" s="4"/>
      <c r="D29" s="4">
        <v>884</v>
      </c>
      <c r="E29" s="4">
        <v>884</v>
      </c>
      <c r="F29" s="5">
        <v>884</v>
      </c>
    </row>
    <row r="30" spans="1:6" ht="19.5" customHeight="1">
      <c r="A30" s="13"/>
      <c r="B30" s="8" t="s">
        <v>28</v>
      </c>
      <c r="C30" s="4"/>
      <c r="D30" s="4">
        <v>50</v>
      </c>
      <c r="E30" s="4">
        <v>50</v>
      </c>
      <c r="F30" s="5">
        <v>50</v>
      </c>
    </row>
    <row r="31" spans="1:6" ht="19.5" customHeight="1">
      <c r="A31" s="13"/>
      <c r="B31" s="8" t="s">
        <v>29</v>
      </c>
      <c r="C31" s="4"/>
      <c r="D31" s="4">
        <v>108</v>
      </c>
      <c r="E31" s="4">
        <v>108</v>
      </c>
      <c r="F31" s="5">
        <v>108</v>
      </c>
    </row>
    <row r="32" spans="1:6" ht="19.5" customHeight="1">
      <c r="A32" s="13"/>
      <c r="B32" s="8" t="s">
        <v>30</v>
      </c>
      <c r="C32" s="4"/>
      <c r="D32" s="4">
        <v>2004</v>
      </c>
      <c r="E32" s="4">
        <v>2004</v>
      </c>
      <c r="F32" s="5">
        <v>2004</v>
      </c>
    </row>
    <row r="33" spans="1:6" ht="19.5" customHeight="1">
      <c r="A33" s="13"/>
      <c r="B33" s="8" t="s">
        <v>31</v>
      </c>
      <c r="C33" s="4"/>
      <c r="D33" s="4">
        <v>332</v>
      </c>
      <c r="E33" s="4">
        <v>332</v>
      </c>
      <c r="F33" s="5">
        <v>332</v>
      </c>
    </row>
    <row r="34" spans="1:6" ht="19.5" customHeight="1">
      <c r="A34" s="13"/>
      <c r="B34" s="8" t="s">
        <v>32</v>
      </c>
      <c r="C34" s="4"/>
      <c r="D34" s="4">
        <v>5076</v>
      </c>
      <c r="E34" s="4">
        <v>5076</v>
      </c>
      <c r="F34" s="5">
        <v>5076</v>
      </c>
    </row>
    <row r="35" spans="1:6" ht="19.5" customHeight="1" thickBot="1">
      <c r="A35" s="48" t="s">
        <v>33</v>
      </c>
      <c r="B35" s="49"/>
      <c r="C35" s="49"/>
      <c r="D35" s="17">
        <f>SUM(D4+D5+D6+D7+D8+D9+D10+D11+D12+D13+D14+D15+D16+D21+D22+D23+D24)</f>
        <v>395036</v>
      </c>
      <c r="E35" s="17">
        <f>SUM(E4+E5+E6+E7+E8+E9+E10+E11+E12+E13+E14+E15+E16+E21+E22+E24)</f>
        <v>344631</v>
      </c>
      <c r="F35" s="18">
        <f>SUM(F4+F5+F6+F7+F8+F9+F10+F11+F12+F13+F14+F15+F16+F21+F22+F24)</f>
        <v>344631</v>
      </c>
    </row>
    <row r="38" ht="19.5" customHeight="1">
      <c r="B38" s="1" t="s">
        <v>36</v>
      </c>
    </row>
    <row r="39" ht="19.5" customHeight="1" thickBot="1"/>
    <row r="40" spans="1:6" ht="19.5" customHeight="1">
      <c r="A40" s="14" t="s">
        <v>0</v>
      </c>
      <c r="B40" s="15" t="s">
        <v>1</v>
      </c>
      <c r="C40" s="15" t="s">
        <v>2</v>
      </c>
      <c r="D40" s="15">
        <v>2011</v>
      </c>
      <c r="E40" s="15">
        <v>2012</v>
      </c>
      <c r="F40" s="16">
        <v>2013</v>
      </c>
    </row>
    <row r="41" spans="1:6" ht="19.5" customHeight="1">
      <c r="A41" s="11">
        <v>322002</v>
      </c>
      <c r="B41" s="2" t="s">
        <v>37</v>
      </c>
      <c r="C41" s="2"/>
      <c r="D41" s="2">
        <v>287011</v>
      </c>
      <c r="E41" s="2">
        <v>0</v>
      </c>
      <c r="F41" s="12">
        <v>0</v>
      </c>
    </row>
    <row r="42" spans="1:6" ht="19.5" customHeight="1">
      <c r="A42" s="11">
        <v>233001</v>
      </c>
      <c r="B42" s="2" t="s">
        <v>38</v>
      </c>
      <c r="C42" s="2"/>
      <c r="D42" s="2">
        <v>20000</v>
      </c>
      <c r="E42" s="2">
        <v>0</v>
      </c>
      <c r="F42" s="12">
        <v>0</v>
      </c>
    </row>
    <row r="43" spans="1:6" ht="19.5" customHeight="1" thickBot="1">
      <c r="A43" s="50" t="s">
        <v>33</v>
      </c>
      <c r="B43" s="53"/>
      <c r="C43" s="52"/>
      <c r="D43" s="17">
        <f>SUM(D41:D42)</f>
        <v>307011</v>
      </c>
      <c r="E43" s="17">
        <v>0</v>
      </c>
      <c r="F43" s="18">
        <v>0</v>
      </c>
    </row>
    <row r="46" ht="19.5" customHeight="1">
      <c r="B46" s="1" t="s">
        <v>39</v>
      </c>
    </row>
    <row r="47" ht="19.5" customHeight="1" thickBot="1"/>
    <row r="48" spans="1:6" s="33" customFormat="1" ht="19.5" customHeight="1">
      <c r="A48" s="14" t="s">
        <v>0</v>
      </c>
      <c r="B48" s="15" t="s">
        <v>1</v>
      </c>
      <c r="C48" s="15" t="s">
        <v>2</v>
      </c>
      <c r="D48" s="15">
        <v>2011</v>
      </c>
      <c r="E48" s="15">
        <v>2012</v>
      </c>
      <c r="F48" s="16">
        <v>2013</v>
      </c>
    </row>
    <row r="49" spans="1:6" ht="19.5" customHeight="1">
      <c r="A49" s="11">
        <v>513001</v>
      </c>
      <c r="B49" s="2" t="s">
        <v>41</v>
      </c>
      <c r="C49" s="2">
        <v>52</v>
      </c>
      <c r="D49" s="2">
        <v>358046</v>
      </c>
      <c r="E49" s="2">
        <v>0</v>
      </c>
      <c r="F49" s="12">
        <v>0</v>
      </c>
    </row>
    <row r="50" spans="1:6" ht="19.5" customHeight="1" thickBot="1">
      <c r="A50" s="50" t="s">
        <v>33</v>
      </c>
      <c r="B50" s="51"/>
      <c r="C50" s="52"/>
      <c r="D50" s="17">
        <f>SUM(D49)</f>
        <v>358046</v>
      </c>
      <c r="E50" s="17">
        <f>SUM(E49)</f>
        <v>0</v>
      </c>
      <c r="F50" s="18">
        <f>SUM(F49)</f>
        <v>0</v>
      </c>
    </row>
  </sheetData>
  <mergeCells count="3">
    <mergeCell ref="A35:C35"/>
    <mergeCell ref="A50:C50"/>
    <mergeCell ref="A43:C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4">
      <selection activeCell="C31" sqref="C31"/>
    </sheetView>
  </sheetViews>
  <sheetFormatPr defaultColWidth="9.140625" defaultRowHeight="19.5" customHeight="1"/>
  <cols>
    <col min="1" max="1" width="9.140625" style="20" customWidth="1"/>
    <col min="2" max="2" width="35.7109375" style="19" customWidth="1"/>
    <col min="3" max="5" width="10.7109375" style="19" customWidth="1"/>
    <col min="6" max="16384" width="9.140625" style="19" customWidth="1"/>
  </cols>
  <sheetData>
    <row r="1" ht="19.5" customHeight="1">
      <c r="B1" s="19" t="s">
        <v>42</v>
      </c>
    </row>
    <row r="2" ht="19.5" customHeight="1" thickBot="1"/>
    <row r="3" spans="1:6" ht="19.5" customHeight="1">
      <c r="A3" s="24" t="s">
        <v>0</v>
      </c>
      <c r="B3" s="25" t="s">
        <v>1</v>
      </c>
      <c r="C3" s="25" t="s">
        <v>2</v>
      </c>
      <c r="D3" s="25">
        <v>2011</v>
      </c>
      <c r="E3" s="25">
        <v>2012</v>
      </c>
      <c r="F3" s="26">
        <v>2013</v>
      </c>
    </row>
    <row r="4" spans="1:6" ht="19.5" customHeight="1">
      <c r="A4" s="22" t="s">
        <v>44</v>
      </c>
      <c r="B4" s="21" t="s">
        <v>43</v>
      </c>
      <c r="C4" s="21">
        <v>41</v>
      </c>
      <c r="D4" s="21">
        <v>109279</v>
      </c>
      <c r="E4" s="21">
        <v>109279</v>
      </c>
      <c r="F4" s="21">
        <v>109279</v>
      </c>
    </row>
    <row r="5" spans="1:6" ht="19.5" customHeight="1">
      <c r="A5" s="22" t="s">
        <v>44</v>
      </c>
      <c r="B5" s="21" t="s">
        <v>45</v>
      </c>
      <c r="C5" s="21">
        <v>111</v>
      </c>
      <c r="D5" s="21">
        <v>314</v>
      </c>
      <c r="E5" s="21">
        <v>314</v>
      </c>
      <c r="F5" s="21">
        <v>314</v>
      </c>
    </row>
    <row r="6" spans="1:6" ht="19.5" customHeight="1">
      <c r="A6" s="22" t="s">
        <v>46</v>
      </c>
      <c r="B6" s="21" t="s">
        <v>47</v>
      </c>
      <c r="C6" s="21">
        <v>111</v>
      </c>
      <c r="D6" s="21">
        <v>1790</v>
      </c>
      <c r="E6" s="21">
        <v>1790</v>
      </c>
      <c r="F6" s="21">
        <v>1790</v>
      </c>
    </row>
    <row r="7" spans="1:6" ht="19.5" customHeight="1">
      <c r="A7" s="22" t="s">
        <v>49</v>
      </c>
      <c r="B7" s="21" t="s">
        <v>50</v>
      </c>
      <c r="C7" s="21">
        <v>41</v>
      </c>
      <c r="D7" s="21">
        <v>1440</v>
      </c>
      <c r="E7" s="21">
        <v>1440</v>
      </c>
      <c r="F7" s="21">
        <v>1440</v>
      </c>
    </row>
    <row r="8" spans="1:6" ht="19.5" customHeight="1">
      <c r="A8" s="22" t="s">
        <v>51</v>
      </c>
      <c r="B8" s="21" t="s">
        <v>52</v>
      </c>
      <c r="C8" s="21">
        <v>111</v>
      </c>
      <c r="D8" s="21">
        <v>320</v>
      </c>
      <c r="E8" s="21">
        <v>320</v>
      </c>
      <c r="F8" s="21">
        <v>320</v>
      </c>
    </row>
    <row r="9" spans="1:6" ht="19.5" customHeight="1">
      <c r="A9" s="22" t="s">
        <v>53</v>
      </c>
      <c r="B9" s="21" t="s">
        <v>54</v>
      </c>
      <c r="C9" s="21">
        <v>41</v>
      </c>
      <c r="D9" s="21">
        <v>21710</v>
      </c>
      <c r="E9" s="21">
        <v>21710</v>
      </c>
      <c r="F9" s="21">
        <v>21710</v>
      </c>
    </row>
    <row r="10" spans="1:6" ht="19.5" customHeight="1">
      <c r="A10" s="22" t="s">
        <v>55</v>
      </c>
      <c r="B10" s="21" t="s">
        <v>56</v>
      </c>
      <c r="C10" s="21">
        <v>41</v>
      </c>
      <c r="D10" s="21">
        <v>2773</v>
      </c>
      <c r="E10" s="21">
        <v>2773</v>
      </c>
      <c r="F10" s="21">
        <v>2773</v>
      </c>
    </row>
    <row r="11" spans="1:6" ht="19.5" customHeight="1">
      <c r="A11" s="22" t="s">
        <v>57</v>
      </c>
      <c r="B11" s="21" t="s">
        <v>58</v>
      </c>
      <c r="C11" s="21">
        <v>41</v>
      </c>
      <c r="D11" s="21">
        <v>100</v>
      </c>
      <c r="E11" s="21">
        <v>100</v>
      </c>
      <c r="F11" s="21">
        <v>100</v>
      </c>
    </row>
    <row r="12" spans="1:6" ht="19.5" customHeight="1">
      <c r="A12" s="22" t="s">
        <v>59</v>
      </c>
      <c r="B12" s="21" t="s">
        <v>60</v>
      </c>
      <c r="C12" s="21">
        <v>41</v>
      </c>
      <c r="D12" s="21">
        <v>28575</v>
      </c>
      <c r="E12" s="21">
        <v>28575</v>
      </c>
      <c r="F12" s="21">
        <v>28575</v>
      </c>
    </row>
    <row r="13" spans="1:6" ht="19.5" customHeight="1">
      <c r="A13" s="22" t="s">
        <v>61</v>
      </c>
      <c r="B13" s="21" t="s">
        <v>62</v>
      </c>
      <c r="C13" s="21" t="s">
        <v>48</v>
      </c>
      <c r="D13" s="21">
        <v>8148</v>
      </c>
      <c r="E13" s="21">
        <v>8148</v>
      </c>
      <c r="F13" s="21">
        <v>8148</v>
      </c>
    </row>
    <row r="14" spans="1:6" ht="19.5" customHeight="1">
      <c r="A14" s="22" t="s">
        <v>74</v>
      </c>
      <c r="B14" s="21" t="s">
        <v>75</v>
      </c>
      <c r="C14" s="21">
        <v>41</v>
      </c>
      <c r="D14" s="21">
        <v>567</v>
      </c>
      <c r="E14" s="21">
        <v>567</v>
      </c>
      <c r="F14" s="21">
        <v>567</v>
      </c>
    </row>
    <row r="15" spans="1:6" ht="19.5" customHeight="1">
      <c r="A15" s="22" t="s">
        <v>63</v>
      </c>
      <c r="B15" s="21" t="s">
        <v>64</v>
      </c>
      <c r="C15" s="21" t="s">
        <v>48</v>
      </c>
      <c r="D15" s="21">
        <v>7034</v>
      </c>
      <c r="E15" s="21">
        <v>7034</v>
      </c>
      <c r="F15" s="21">
        <v>7034</v>
      </c>
    </row>
    <row r="16" spans="1:6" ht="19.5" customHeight="1">
      <c r="A16" s="22" t="s">
        <v>63</v>
      </c>
      <c r="B16" s="21" t="s">
        <v>65</v>
      </c>
      <c r="C16" s="21">
        <v>41</v>
      </c>
      <c r="D16" s="21">
        <v>12403</v>
      </c>
      <c r="E16" s="21">
        <v>12403</v>
      </c>
      <c r="F16" s="21">
        <v>12403</v>
      </c>
    </row>
    <row r="17" spans="1:6" ht="19.5" customHeight="1">
      <c r="A17" s="22" t="s">
        <v>66</v>
      </c>
      <c r="B17" s="21" t="s">
        <v>67</v>
      </c>
      <c r="C17" s="21">
        <v>41</v>
      </c>
      <c r="D17" s="21">
        <v>15263</v>
      </c>
      <c r="E17" s="21">
        <v>15263</v>
      </c>
      <c r="F17" s="21">
        <v>15263</v>
      </c>
    </row>
    <row r="18" spans="1:6" ht="19.5" customHeight="1">
      <c r="A18" s="22" t="s">
        <v>68</v>
      </c>
      <c r="B18" s="21" t="s">
        <v>69</v>
      </c>
      <c r="C18" s="21">
        <v>41</v>
      </c>
      <c r="D18" s="21">
        <v>363</v>
      </c>
      <c r="E18" s="21">
        <v>363</v>
      </c>
      <c r="F18" s="21">
        <v>363</v>
      </c>
    </row>
    <row r="19" spans="1:6" ht="19.5" customHeight="1">
      <c r="A19" s="22" t="s">
        <v>70</v>
      </c>
      <c r="B19" s="21" t="s">
        <v>71</v>
      </c>
      <c r="C19" s="21">
        <v>41</v>
      </c>
      <c r="D19" s="21">
        <v>11349</v>
      </c>
      <c r="E19" s="21">
        <v>11349</v>
      </c>
      <c r="F19" s="21">
        <v>11349</v>
      </c>
    </row>
    <row r="20" spans="1:6" ht="19.5" customHeight="1">
      <c r="A20" s="22" t="s">
        <v>72</v>
      </c>
      <c r="B20" s="21" t="s">
        <v>73</v>
      </c>
      <c r="C20" s="21">
        <v>41</v>
      </c>
      <c r="D20" s="21">
        <v>1672</v>
      </c>
      <c r="E20" s="21">
        <v>1672</v>
      </c>
      <c r="F20" s="21">
        <v>1672</v>
      </c>
    </row>
    <row r="21" spans="1:6" ht="19.5" customHeight="1">
      <c r="A21" s="22" t="s">
        <v>76</v>
      </c>
      <c r="B21" s="21" t="s">
        <v>77</v>
      </c>
      <c r="C21" s="21">
        <v>41</v>
      </c>
      <c r="D21" s="21">
        <v>3208</v>
      </c>
      <c r="E21" s="21">
        <v>3208</v>
      </c>
      <c r="F21" s="21">
        <v>3208</v>
      </c>
    </row>
    <row r="22" spans="1:6" ht="19.5" customHeight="1">
      <c r="A22" s="22" t="s">
        <v>78</v>
      </c>
      <c r="B22" s="21" t="s">
        <v>79</v>
      </c>
      <c r="C22" s="21">
        <v>41</v>
      </c>
      <c r="D22" s="21">
        <v>4911</v>
      </c>
      <c r="E22" s="21">
        <v>4911</v>
      </c>
      <c r="F22" s="21">
        <v>4911</v>
      </c>
    </row>
    <row r="23" spans="1:6" ht="19.5" customHeight="1">
      <c r="A23" s="22" t="s">
        <v>80</v>
      </c>
      <c r="B23" s="21" t="s">
        <v>81</v>
      </c>
      <c r="C23" s="21">
        <v>41</v>
      </c>
      <c r="D23" s="21">
        <v>1174</v>
      </c>
      <c r="E23" s="21">
        <v>1174</v>
      </c>
      <c r="F23" s="21">
        <v>1174</v>
      </c>
    </row>
    <row r="24" spans="1:6" ht="19.5" customHeight="1">
      <c r="A24" s="22" t="s">
        <v>82</v>
      </c>
      <c r="B24" s="21" t="s">
        <v>83</v>
      </c>
      <c r="C24" s="21">
        <v>41</v>
      </c>
      <c r="D24" s="21">
        <v>100</v>
      </c>
      <c r="E24" s="21">
        <v>100</v>
      </c>
      <c r="F24" s="21">
        <v>100</v>
      </c>
    </row>
    <row r="25" spans="1:6" ht="19.5" customHeight="1">
      <c r="A25" s="22" t="s">
        <v>82</v>
      </c>
      <c r="B25" s="21" t="s">
        <v>84</v>
      </c>
      <c r="C25" s="21">
        <v>41</v>
      </c>
      <c r="D25" s="21">
        <v>4776</v>
      </c>
      <c r="E25" s="21">
        <v>4776</v>
      </c>
      <c r="F25" s="21">
        <v>4776</v>
      </c>
    </row>
    <row r="26" spans="1:6" ht="19.5" customHeight="1">
      <c r="A26" s="22" t="s">
        <v>85</v>
      </c>
      <c r="B26" s="21" t="s">
        <v>86</v>
      </c>
      <c r="C26" s="21">
        <v>41</v>
      </c>
      <c r="D26" s="21">
        <v>126</v>
      </c>
      <c r="E26" s="21">
        <v>126</v>
      </c>
      <c r="F26" s="21">
        <v>126</v>
      </c>
    </row>
    <row r="27" spans="1:6" ht="19.5" customHeight="1">
      <c r="A27" s="22" t="s">
        <v>87</v>
      </c>
      <c r="B27" s="21" t="s">
        <v>88</v>
      </c>
      <c r="C27" s="21">
        <v>41</v>
      </c>
      <c r="D27" s="21">
        <v>2928</v>
      </c>
      <c r="E27" s="21">
        <v>2928</v>
      </c>
      <c r="F27" s="21">
        <v>2928</v>
      </c>
    </row>
    <row r="28" spans="1:6" ht="19.5" customHeight="1">
      <c r="A28" s="22" t="s">
        <v>87</v>
      </c>
      <c r="B28" s="21" t="s">
        <v>89</v>
      </c>
      <c r="C28" s="21">
        <v>41</v>
      </c>
      <c r="D28" s="21">
        <v>840</v>
      </c>
      <c r="E28" s="21">
        <v>840</v>
      </c>
      <c r="F28" s="21">
        <v>840</v>
      </c>
    </row>
    <row r="29" spans="1:6" ht="19.5" customHeight="1">
      <c r="A29" s="22" t="s">
        <v>90</v>
      </c>
      <c r="B29" s="21" t="s">
        <v>91</v>
      </c>
      <c r="C29" s="21">
        <v>41</v>
      </c>
      <c r="D29" s="21">
        <v>29392</v>
      </c>
      <c r="E29" s="21">
        <v>29392</v>
      </c>
      <c r="F29" s="21">
        <v>29392</v>
      </c>
    </row>
    <row r="30" spans="1:6" ht="19.5" customHeight="1">
      <c r="A30" s="22" t="s">
        <v>92</v>
      </c>
      <c r="B30" s="21" t="s">
        <v>93</v>
      </c>
      <c r="C30" s="21">
        <v>111</v>
      </c>
      <c r="D30" s="21">
        <v>52267</v>
      </c>
      <c r="E30" s="21">
        <v>52267</v>
      </c>
      <c r="F30" s="21">
        <v>52267</v>
      </c>
    </row>
    <row r="31" spans="1:6" ht="19.5" customHeight="1">
      <c r="A31" s="22" t="s">
        <v>94</v>
      </c>
      <c r="B31" s="21" t="s">
        <v>95</v>
      </c>
      <c r="C31" s="21">
        <v>41</v>
      </c>
      <c r="D31" s="21">
        <v>4546</v>
      </c>
      <c r="E31" s="21">
        <v>4546</v>
      </c>
      <c r="F31" s="21">
        <v>4546</v>
      </c>
    </row>
    <row r="32" spans="1:6" ht="19.5" customHeight="1">
      <c r="A32" s="22" t="s">
        <v>96</v>
      </c>
      <c r="B32" s="21" t="s">
        <v>97</v>
      </c>
      <c r="C32" s="21">
        <v>41</v>
      </c>
      <c r="D32" s="21">
        <v>11262</v>
      </c>
      <c r="E32" s="21">
        <v>11262</v>
      </c>
      <c r="F32" s="21">
        <v>11262</v>
      </c>
    </row>
    <row r="33" spans="1:6" ht="19.5" customHeight="1">
      <c r="A33" s="22" t="s">
        <v>98</v>
      </c>
      <c r="B33" s="21" t="s">
        <v>99</v>
      </c>
      <c r="C33" s="21">
        <v>111</v>
      </c>
      <c r="D33" s="21">
        <v>2336</v>
      </c>
      <c r="E33" s="21">
        <v>2336</v>
      </c>
      <c r="F33" s="21">
        <v>2336</v>
      </c>
    </row>
    <row r="34" spans="1:6" ht="19.5" customHeight="1">
      <c r="A34" s="27" t="s">
        <v>100</v>
      </c>
      <c r="B34" s="28" t="s">
        <v>101</v>
      </c>
      <c r="C34" s="29">
        <v>41</v>
      </c>
      <c r="D34" s="30">
        <v>1784</v>
      </c>
      <c r="E34" s="30">
        <v>1784</v>
      </c>
      <c r="F34" s="30">
        <v>1784</v>
      </c>
    </row>
    <row r="35" spans="1:6" ht="19.5" customHeight="1" thickBot="1">
      <c r="A35" s="54" t="s">
        <v>33</v>
      </c>
      <c r="B35" s="51"/>
      <c r="C35" s="55"/>
      <c r="D35" s="31">
        <f>SUM(D4:D34)</f>
        <v>342750</v>
      </c>
      <c r="E35" s="31">
        <f>SUM(E4:E34)</f>
        <v>342750</v>
      </c>
      <c r="F35" s="31">
        <f>SUM(F4:F34)</f>
        <v>342750</v>
      </c>
    </row>
    <row r="37" ht="19.5" customHeight="1">
      <c r="B37" s="19" t="s">
        <v>102</v>
      </c>
    </row>
    <row r="38" ht="19.5" customHeight="1" thickBot="1"/>
    <row r="39" spans="1:6" ht="19.5" customHeight="1">
      <c r="A39" s="24" t="s">
        <v>0</v>
      </c>
      <c r="B39" s="25" t="s">
        <v>1</v>
      </c>
      <c r="C39" s="25" t="s">
        <v>2</v>
      </c>
      <c r="D39" s="25">
        <v>2011</v>
      </c>
      <c r="E39" s="25">
        <v>2012</v>
      </c>
      <c r="F39" s="26">
        <v>2013</v>
      </c>
    </row>
    <row r="40" spans="1:6" s="34" customFormat="1" ht="19.5" customHeight="1">
      <c r="A40" s="37" t="s">
        <v>74</v>
      </c>
      <c r="B40" s="35" t="s">
        <v>75</v>
      </c>
      <c r="C40" s="36">
        <v>41</v>
      </c>
      <c r="D40" s="36">
        <v>2762</v>
      </c>
      <c r="E40" s="36">
        <v>0</v>
      </c>
      <c r="F40" s="38">
        <v>0</v>
      </c>
    </row>
    <row r="41" spans="1:6" ht="19.5" customHeight="1">
      <c r="A41" s="22" t="s">
        <v>63</v>
      </c>
      <c r="B41" s="21" t="s">
        <v>103</v>
      </c>
      <c r="C41" s="21"/>
      <c r="D41" s="21">
        <v>358046</v>
      </c>
      <c r="E41" s="21">
        <v>0</v>
      </c>
      <c r="F41" s="23">
        <v>0</v>
      </c>
    </row>
    <row r="42" spans="1:6" ht="19.5" customHeight="1">
      <c r="A42" s="22" t="s">
        <v>63</v>
      </c>
      <c r="B42" s="21" t="s">
        <v>103</v>
      </c>
      <c r="C42" s="21">
        <v>41</v>
      </c>
      <c r="D42" s="21">
        <v>2000</v>
      </c>
      <c r="E42" s="21">
        <v>0</v>
      </c>
      <c r="F42" s="23">
        <v>0</v>
      </c>
    </row>
    <row r="43" spans="1:6" ht="19.5" customHeight="1">
      <c r="A43" s="22" t="s">
        <v>66</v>
      </c>
      <c r="B43" s="21" t="s">
        <v>67</v>
      </c>
      <c r="C43" s="21">
        <v>41</v>
      </c>
      <c r="D43" s="21">
        <v>261</v>
      </c>
      <c r="E43" s="21">
        <v>0</v>
      </c>
      <c r="F43" s="23">
        <v>0</v>
      </c>
    </row>
    <row r="44" spans="1:6" ht="19.5" customHeight="1">
      <c r="A44" s="22" t="s">
        <v>90</v>
      </c>
      <c r="B44" s="21" t="s">
        <v>93</v>
      </c>
      <c r="C44" s="21">
        <v>41</v>
      </c>
      <c r="D44" s="21">
        <v>1258</v>
      </c>
      <c r="E44" s="21"/>
      <c r="F44" s="23"/>
    </row>
    <row r="45" spans="1:6" ht="19.5" customHeight="1" thickBot="1">
      <c r="A45" s="54" t="s">
        <v>33</v>
      </c>
      <c r="B45" s="51"/>
      <c r="C45" s="55"/>
      <c r="D45" s="31">
        <f>SUM(D40:D44)</f>
        <v>364327</v>
      </c>
      <c r="E45" s="31">
        <f>SUM(E40:E44)</f>
        <v>0</v>
      </c>
      <c r="F45" s="32">
        <f>SUM(F40:F44)</f>
        <v>0</v>
      </c>
    </row>
    <row r="48" ht="19.5" customHeight="1">
      <c r="B48" s="19" t="s">
        <v>104</v>
      </c>
    </row>
    <row r="49" ht="19.5" customHeight="1" thickBot="1"/>
    <row r="50" spans="1:6" ht="19.5" customHeight="1">
      <c r="A50" s="24" t="s">
        <v>0</v>
      </c>
      <c r="B50" s="25" t="s">
        <v>1</v>
      </c>
      <c r="C50" s="25" t="s">
        <v>2</v>
      </c>
      <c r="D50" s="25">
        <v>2011</v>
      </c>
      <c r="E50" s="25">
        <v>2012</v>
      </c>
      <c r="F50" s="26">
        <v>2013</v>
      </c>
    </row>
    <row r="51" spans="1:6" ht="19.5" customHeight="1">
      <c r="A51" s="22" t="s">
        <v>105</v>
      </c>
      <c r="B51" s="21" t="s">
        <v>106</v>
      </c>
      <c r="C51" s="21" t="s">
        <v>110</v>
      </c>
      <c r="D51" s="21">
        <v>287011</v>
      </c>
      <c r="E51" s="21"/>
      <c r="F51" s="23"/>
    </row>
    <row r="52" spans="1:6" ht="19.5" customHeight="1">
      <c r="A52" s="22" t="s">
        <v>105</v>
      </c>
      <c r="B52" s="21" t="s">
        <v>107</v>
      </c>
      <c r="C52" s="21" t="s">
        <v>110</v>
      </c>
      <c r="D52" s="21">
        <v>50405</v>
      </c>
      <c r="E52" s="21"/>
      <c r="F52" s="23"/>
    </row>
    <row r="53" spans="1:6" ht="19.5" customHeight="1">
      <c r="A53" s="22" t="s">
        <v>105</v>
      </c>
      <c r="B53" s="21" t="s">
        <v>108</v>
      </c>
      <c r="C53" s="21">
        <v>41</v>
      </c>
      <c r="D53" s="21">
        <v>10000</v>
      </c>
      <c r="E53" s="21"/>
      <c r="F53" s="23"/>
    </row>
    <row r="54" spans="1:6" ht="19.5" customHeight="1">
      <c r="A54" s="22" t="s">
        <v>105</v>
      </c>
      <c r="B54" s="21" t="s">
        <v>109</v>
      </c>
      <c r="C54" s="21">
        <v>41</v>
      </c>
      <c r="D54" s="21">
        <v>5600</v>
      </c>
      <c r="E54" s="21">
        <v>1881</v>
      </c>
      <c r="F54" s="23">
        <v>1881</v>
      </c>
    </row>
    <row r="55" spans="1:6" ht="19.5" customHeight="1" thickBot="1">
      <c r="A55" s="56" t="s">
        <v>33</v>
      </c>
      <c r="B55" s="57"/>
      <c r="C55" s="57"/>
      <c r="D55" s="31">
        <f>SUM(D51:D54)</f>
        <v>353016</v>
      </c>
      <c r="E55" s="31">
        <v>1881</v>
      </c>
      <c r="F55" s="32">
        <v>1881</v>
      </c>
    </row>
  </sheetData>
  <mergeCells count="3">
    <mergeCell ref="A35:C35"/>
    <mergeCell ref="A45:C45"/>
    <mergeCell ref="A55:C5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9"/>
  <sheetViews>
    <sheetView workbookViewId="0" topLeftCell="A1">
      <selection activeCell="E5" sqref="E5"/>
    </sheetView>
  </sheetViews>
  <sheetFormatPr defaultColWidth="9.140625" defaultRowHeight="19.5" customHeight="1"/>
  <cols>
    <col min="1" max="14" width="15.7109375" style="19" customWidth="1"/>
    <col min="15" max="16384" width="9.140625" style="19" customWidth="1"/>
  </cols>
  <sheetData>
    <row r="3" ht="19.5" customHeight="1" thickBot="1"/>
    <row r="4" spans="1:8" ht="19.5" customHeight="1" thickBot="1">
      <c r="A4" s="58" t="s">
        <v>114</v>
      </c>
      <c r="B4" s="59"/>
      <c r="C4" s="59"/>
      <c r="D4" s="60"/>
      <c r="E4" s="59" t="s">
        <v>115</v>
      </c>
      <c r="F4" s="59"/>
      <c r="G4" s="59"/>
      <c r="H4" s="60"/>
    </row>
    <row r="5" spans="1:8" ht="19.5" customHeight="1">
      <c r="A5" s="39"/>
      <c r="B5" s="40">
        <v>2011</v>
      </c>
      <c r="C5" s="40">
        <v>2012</v>
      </c>
      <c r="D5" s="44">
        <v>2013</v>
      </c>
      <c r="E5" s="47"/>
      <c r="F5" s="40">
        <v>2011</v>
      </c>
      <c r="G5" s="40">
        <v>2012</v>
      </c>
      <c r="H5" s="41">
        <v>2013</v>
      </c>
    </row>
    <row r="6" spans="1:8" ht="19.5" customHeight="1">
      <c r="A6" s="42" t="s">
        <v>111</v>
      </c>
      <c r="B6" s="21">
        <v>395036</v>
      </c>
      <c r="C6" s="21">
        <v>344631</v>
      </c>
      <c r="D6" s="45">
        <v>344631</v>
      </c>
      <c r="E6" s="42" t="s">
        <v>111</v>
      </c>
      <c r="F6" s="21">
        <v>342750</v>
      </c>
      <c r="G6" s="21">
        <v>342750</v>
      </c>
      <c r="H6" s="23">
        <v>342750</v>
      </c>
    </row>
    <row r="7" spans="1:8" ht="19.5" customHeight="1">
      <c r="A7" s="42" t="s">
        <v>112</v>
      </c>
      <c r="B7" s="21">
        <v>307011</v>
      </c>
      <c r="C7" s="21">
        <v>0</v>
      </c>
      <c r="D7" s="45">
        <v>0</v>
      </c>
      <c r="E7" s="42" t="s">
        <v>112</v>
      </c>
      <c r="F7" s="21">
        <v>364327</v>
      </c>
      <c r="G7" s="21">
        <v>0</v>
      </c>
      <c r="H7" s="23">
        <v>0</v>
      </c>
    </row>
    <row r="8" spans="1:8" ht="19.5" customHeight="1">
      <c r="A8" s="42" t="s">
        <v>113</v>
      </c>
      <c r="B8" s="21">
        <v>358046</v>
      </c>
      <c r="C8" s="21">
        <v>0</v>
      </c>
      <c r="D8" s="45">
        <v>0</v>
      </c>
      <c r="E8" s="42" t="s">
        <v>113</v>
      </c>
      <c r="F8" s="21">
        <v>353016</v>
      </c>
      <c r="G8" s="21">
        <v>1881</v>
      </c>
      <c r="H8" s="23">
        <v>1881</v>
      </c>
    </row>
    <row r="9" spans="1:8" ht="19.5" customHeight="1" thickBot="1">
      <c r="A9" s="43" t="s">
        <v>33</v>
      </c>
      <c r="B9" s="31">
        <f>SUM(B6:B8)</f>
        <v>1060093</v>
      </c>
      <c r="C9" s="31">
        <f>SUM(C6:C8)</f>
        <v>344631</v>
      </c>
      <c r="D9" s="46">
        <f>SUM(D6:D8)</f>
        <v>344631</v>
      </c>
      <c r="E9" s="43" t="s">
        <v>33</v>
      </c>
      <c r="F9" s="31">
        <f>SUM(F6:F8)</f>
        <v>1060093</v>
      </c>
      <c r="G9" s="31">
        <f>SUM(G6:G8)</f>
        <v>344631</v>
      </c>
      <c r="H9" s="32">
        <f>SUM(H6:H8)</f>
        <v>344631</v>
      </c>
    </row>
  </sheetData>
  <mergeCells count="2">
    <mergeCell ref="A4:D4"/>
    <mergeCell ref="E4:H4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csoki</dc:creator>
  <cp:keywords/>
  <dc:description/>
  <cp:lastModifiedBy>admin</cp:lastModifiedBy>
  <cp:lastPrinted>2011-03-09T14:01:48Z</cp:lastPrinted>
  <dcterms:created xsi:type="dcterms:W3CDTF">2011-03-07T17:49:05Z</dcterms:created>
  <dcterms:modified xsi:type="dcterms:W3CDTF">2012-04-05T08:54:04Z</dcterms:modified>
  <cp:category/>
  <cp:version/>
  <cp:contentType/>
  <cp:contentStatus/>
</cp:coreProperties>
</file>